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46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Лист1!$A$1:$F$14</definedName>
  </definedNames>
  <calcPr calcId="145621" refMode="R1C1" concurrentCalc="0"/>
</workbook>
</file>

<file path=xl/calcChain.xml><?xml version="1.0" encoding="utf-8"?>
<calcChain xmlns="http://schemas.openxmlformats.org/spreadsheetml/2006/main">
  <c r="G16" i="1" l="1"/>
  <c r="G4" i="1"/>
  <c r="G5" i="1"/>
  <c r="G6" i="1"/>
  <c r="G7" i="1"/>
  <c r="G8" i="1"/>
  <c r="G9" i="1"/>
  <c r="G10" i="1"/>
  <c r="G11" i="1"/>
  <c r="G12" i="1"/>
  <c r="G13" i="1"/>
  <c r="G14" i="1"/>
  <c r="G15" i="1"/>
  <c r="G3" i="1"/>
</calcChain>
</file>

<file path=xl/sharedStrings.xml><?xml version="1.0" encoding="utf-8"?>
<sst xmlns="http://schemas.openxmlformats.org/spreadsheetml/2006/main" count="49" uniqueCount="39">
  <si>
    <t>Cредство для дезинфекции и предстерилизационной очистки, в том числе совмещённых в одном процессе, изделий медицинского назначения из различных материалов, жестких и гибких эндоскопов. Для дезинфекции  лаб. посуды, поверхностей мед. оборудования.</t>
  </si>
  <si>
    <t xml:space="preserve">Средство  для дезинфекции и  холодной химической стерилизации,  дезинфекция высокого уровня.  ДВУ эндоскопов 5 мин (концентрат) </t>
  </si>
  <si>
    <t>Средство должно содержать ЧАС не менее 0,15%, (алкилдиметилбензиламмоний хлорид не менее 0,075% и дидецилдиметиламмоний хлорид не менее 0,075%), полигексаметиленгуанидин гидрохлорид не более 0,1%, очищенный этиловый спирт не менее 70%, а так же смягчающие кожу компоненты. Флакон объемом не менее 1,0 л.</t>
  </si>
  <si>
    <t>Средство должно представлять собой готовый к применению кожный антисептик в виде прозрачной жидкости от бесцветного до светло-жёлтого цвета, с характерным спиртовым запахом. Средство должно содержать не менее 63 % н-пропанола, не более 0,2 % пироктон оламина, воду, а также смягчающие кожу компоненты и функциональные добавки. Флакон объемом не менее 1 л .</t>
  </si>
  <si>
    <t>Средство должно представлять собой прозрачную жидкость с содержанием ЧАС -смесь кокобензилдиметиламмоний, дидецилдиметиламмоний хлориды - не менее 15% (суммарно), N,N-бис-(3-аминопропил) додециламин - не более 12%. Средство должно обладать моющими и дезодорирующими свойствами, не вызывать коррозию. Флакон объемом не менее 1,0 л.</t>
  </si>
  <si>
    <r>
      <t>Средство должно содержать дидецилдиметиламмония хлорид – не менее 7,5 %; N,N-бис(3-аминопропил)додециламин – не менее 7,5 %; 2-феноксиэтанол – не менее 10 %. Флакон объемом не менее 1,0 л</t>
    </r>
    <r>
      <rPr>
        <b/>
        <sz val="11"/>
        <color theme="1"/>
        <rFont val="Times New Roman"/>
        <family val="1"/>
        <charset val="204"/>
      </rPr>
      <t>.</t>
    </r>
  </si>
  <si>
    <t>Средство должно представлять собой однородный прозрачный раствор бесцветного цвета (в состав входят: пероксид водорода (ПВ) – не менее 12%, алкилдиметилбензиламмоний хлорид – не менее 3,5%, полигексаметиленгуанидин гидрохлорид – не более 2,2%).  Средство должно хорошо смешиваться с водой. Канистра объемом не менее 5,0 л.</t>
  </si>
  <si>
    <t>Должно содержать глутаровый альдегид – не менее 5 %; четвертичные аммониевые соединения – не менее 17 % (не менее 8,5 % алкилдиметилбензиламмония хлорид и не менее 8,5 % дидецилдиметиламмония хлорид); 2-феноксиэтанол – не менее 10 %. Канистра объемом не менее 5,0 л.</t>
  </si>
  <si>
    <t>Должно содержать в качестве действующего вещества 2,4,4-трихлоро-2-гидроксидифенил эфир (триклозан) – не менее 0,25%, а также функциональные добавки, увлажняющие и ухаживающие за кожей компоненты. рН 10 % водного раствора мыла - 5,0-8,5. Флакон объемом не менее 1,0 л</t>
  </si>
  <si>
    <t>Должно содержать в качестве действующих веществ очищенный этиловый спирт не менее 70%, алкилдиметилбензиламмоний хлорид не менее 0,2%, деионизированную воду.  Средство  должно обладать антимикробной активностью в отношении грамположительных и грамотрицательных бактерий (в том числе, микобактерий туберкулеза), вирусов (парентеральный гепатит, ВИЧ), патогенных грибов (возбудителей кандидозов и дерматофитии). Флакон объемом не менее 1,0 л</t>
  </si>
  <si>
    <t>Должно содержать в своем составе в качестве действующих веществ (ДВ)  дидецилдиметиламмония хлорид -  не менее 9,6%, N-[4’-{[диметил(додецил)аммонио]метил}[1,1’-бифенил]-4-илметил]-N,N-диметил-N-додециламмония дихлорид – не менее 0,1 %, полигексаметиленгуанидина гидрохлорид- не более 1,0 %, а также функциональные компоненты. Флакон объемом не менее 1,0 л</t>
  </si>
  <si>
    <t>Средство должно представлять собой прозрачную жидкость и содержать N-бис(3-аминопропил)додециламин - 3,0%, алкилдиметиламмония хлорид не менее -4,9% Дидецилдиметиламмония хлорид не более-  10,0%, N-[4’-{[диметил(додецил)аммонио]метил}[1,1’-бифенил]-4-илметил]-N,N-диметил-N-додециламмония дихлорид не более -0,1%.. Средство должно обладать моющими и дезодорирующими свойствами, не вызывать коррозию. Канистра объемом не менее 5л.</t>
  </si>
  <si>
    <t xml:space="preserve">Мыло жидкое с дезинфицирующим эффектом. Для мытья рук хирургов, оперирующего медицинского персонала перед -обработкой антисептиком. Гигиеническая обработка рук медицинских работников, сотрудников лабораторий,  для санитарной обработки кожных покровов (гигиенический душ) медицинского персонала и пациентов в медицинских организациях. 
</t>
  </si>
  <si>
    <t xml:space="preserve">Кожный антисептик  в виде бесцветного геля со спиртовым запахом для гигиенической и хирургической обработки рук медицинского  персонала, персонала   машин скорой помощи медицинской помощи, в зонах чрезвычайных ситуаций.  </t>
  </si>
  <si>
    <t xml:space="preserve">Кожный антисептик  в виде бесцветного геля со спиртовым запахом для обработки кожи операционного и инъекционного полей пациентов, локтевых сгибов доноров в медицинских организациях.  Гигиеническая  и хирургической обработка рук медицинского  персонала, персонала   машин скорой помощи медицинской помощи, в зонах чрезвычайных ситуаций.  </t>
  </si>
  <si>
    <r>
      <t xml:space="preserve">Кожный антисептик  со спиртовым запахом для обработки кожи операционного и инъекционного полей </t>
    </r>
    <r>
      <rPr>
        <b/>
        <sz val="11"/>
        <rFont val="Times New Roman"/>
        <family val="1"/>
        <charset val="204"/>
      </rPr>
      <t>перед введением катетеров и пункцией суставов</t>
    </r>
    <r>
      <rPr>
        <sz val="11"/>
        <rFont val="Times New Roman"/>
        <family val="1"/>
        <charset val="204"/>
      </rPr>
      <t xml:space="preserve">, пациентов, локтевых сгибов доноров в медицинских организациях.  Гигиеническая  и хирургическая  обработка  рук медицинского  персонала, персонала   машин скорой помощи медицинской помощи, в зонах чрезвычайных ситуаций.  </t>
    </r>
  </si>
  <si>
    <r>
      <t xml:space="preserve">Средство для дезинфекции поверхностей,  предстерилизационной очистки и дезинфекции (в т.ч. совмещенных в одном процессе) мед инструментария,  ИМН и эндоскопов  </t>
    </r>
    <r>
      <rPr>
        <b/>
        <sz val="14"/>
        <rFont val="Times New Roman"/>
        <family val="1"/>
        <charset val="204"/>
      </rPr>
      <t/>
    </r>
  </si>
  <si>
    <t xml:space="preserve">Средство для дезинфекции поверхностей,  посуды , белья, кувезов и  медицинских отходов.  Предстерилизационная  очистка,   дезинфекция  (в т.ч. совмещенные в одном процессе) ИМН и эндоскопов.    </t>
  </si>
  <si>
    <t>Средство для дезинфекции поверхностей в помещениях,  предстерилизационной очистки и дезинфекции (в т.ч. совмещенных в одном процессе) мед инструментария , ИМН  из различных материалов, жестких и гибких  эндоскопов  и инструментов    к ним.</t>
  </si>
  <si>
    <t>Дезинфекция поверхностей, оборудования, предметов ухода за больными, медицинских отходов. Предстерилизационной очистки ИМН, дезинфекции, в т. ч.совмещенной с ПСО ИМН.</t>
  </si>
  <si>
    <t>Средство для дезинфекция высокого уровня и холодной химической стерилизации ИМН и эндоскопов.</t>
  </si>
  <si>
    <t>Дезинфектант широкого спектра действия. Состав: 1,3-дихлор-5,5-диметилгидантоин – 2,0 %, дигидрат натриевой соли дихлоризоциануровой кислоты – 97,8 %. Для проведения текущих и генеральных уборок. Для обработки различных поверхностей, оборудования, предметов ухода за больными, белья, посуды, биологических выделений больных. Для обеззараживания питьевой воды.</t>
  </si>
  <si>
    <t>флакон</t>
  </si>
  <si>
    <t>Флакон</t>
  </si>
  <si>
    <t>Канистра</t>
  </si>
  <si>
    <t>Однородная прозрачная жидкость без механических примесей от бесцветного до жёлтого цвета.    Содержит в своем составе в качестве действующих веществ смесь дидецилдиметиламмония хлорида 4,5 – 5,5% ,  функциональные  добавки,   изопропиловый  спирт.  рН 1%-ного водного раствора – 4,0 – 8,0, флакон 1л.</t>
  </si>
  <si>
    <t>Банка</t>
  </si>
  <si>
    <t>Средство должно представлять собой дезинфектант широкого спектра действия. Должно содержать 1,3-дихлор-5,5-диметилгидантоин – не менее 2,0 %, дигидрат натриевой соли дихлоризоциануровой кислоты – не менее 97,8 %. В виде таблеток круглой формы с выпуклыми поверхностями и с крестообразными разделительными насечками с характерным запахом хлора : весом не менее 2,66 г, выделяющие при растворении в воде не менее 1,5г активного хлора. Средство должно быть предназначено для дезинфекции: различных объектов ЛПУ в инфекционных очагах ,  в т.ч. особо опасных инфекций - сибирской язвы (в т.ч. в споровой форме), чумы, холеры, туляремии; дезинфекции предметов мед. назначения и инструментария. В 1 упаковке средства должно содержаться не менее 375 таблеток.</t>
  </si>
  <si>
    <t>Средство должно представлять собой дезинфектант широкого спектра действия. Должно содержать 1,3-дихлор-5,5-диметилгидантоин – не менее 6 %, дигидрат натриевой соли дихлоризоциануровой кислоты – не менее 73 %, а также функциональные добавки. В виде таблеток белого цвета круглой формы с выпуклыми поверхностями и с кресто-образными разделительными насечками с характерным запахом хлора массой не менее 3,33 г.   Масса активного хлора (при растворении 1 таблетки в воде) не менее 1,5 г.Средство должно быть предназначено для дезинфекции: различных объектов ЛПУ любого профиля , в инфекционных очагах, дезинфекции ИМН. В 1 упаковке средства должно содержаться не менее 300 таблеток.</t>
  </si>
  <si>
    <t>№ лота</t>
  </si>
  <si>
    <t>Международное непатентованное название</t>
  </si>
  <si>
    <t>технические характеристики, форма выпуска</t>
  </si>
  <si>
    <t>Ед. изм.</t>
  </si>
  <si>
    <t xml:space="preserve"> цена, тенге</t>
  </si>
  <si>
    <t>кол-во</t>
  </si>
  <si>
    <t>сумма, тенге</t>
  </si>
  <si>
    <t xml:space="preserve">Срок и место поставки </t>
  </si>
  <si>
    <t>По заявке, п. Арашалы, ул. Ташенова 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</si>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</sst>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р_._-;\-* #,##0.00\ _р_._-;_-* &quot;-&quot;??\ _р_._-;_-@_-"/>
    <numFmt numFmtId="165" formatCode="_-* #,##0\ _р_._-;\-* #,##0\ _р_._-;_-* &quot;-&quot;??\ _р_._-;_-@_-"/>
    <numFmt numFmtId="166" formatCode="#,##0.00\ 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3" fillId="0" borderId="0"/>
    <xf numFmtId="0" fontId="1" fillId="0" borderId="0">
      <alignment horizontal="center"/>
    </xf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11" fillId="0" borderId="0">
      <alignment horizontal="center"/>
    </xf>
    <xf numFmtId="0" fontId="11" fillId="0" borderId="0"/>
    <xf numFmtId="0" fontId="13" fillId="0" borderId="0">
      <alignment horizontal="center"/>
    </xf>
    <xf numFmtId="164" fontId="12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4" fillId="0" borderId="1" xfId="1" applyFont="1" applyFill="1" applyBorder="1" applyAlignment="1">
      <alignment horizontal="center" vertical="center" wrapText="1"/>
    </xf>
    <xf numFmtId="165" fontId="4" fillId="0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2" borderId="1" xfId="47" applyFont="1" applyFill="1" applyBorder="1" applyAlignment="1">
      <alignment horizontal="center" vertical="center" wrapText="1"/>
    </xf>
    <xf numFmtId="1" fontId="14" fillId="2" borderId="1" xfId="47" applyNumberFormat="1" applyFont="1" applyFill="1" applyBorder="1" applyAlignment="1">
      <alignment horizontal="center" vertical="center" wrapText="1"/>
    </xf>
    <xf numFmtId="0" fontId="14" fillId="2" borderId="1" xfId="47" applyNumberFormat="1" applyFont="1" applyFill="1" applyBorder="1" applyAlignment="1">
      <alignment horizontal="center" vertical="center" wrapText="1"/>
    </xf>
    <xf numFmtId="0" fontId="14" fillId="2" borderId="2" xfId="47" applyFont="1" applyFill="1" applyBorder="1" applyAlignment="1">
      <alignment horizontal="center" vertical="center" wrapText="1"/>
    </xf>
    <xf numFmtId="0" fontId="14" fillId="2" borderId="3" xfId="47" applyFont="1" applyFill="1" applyBorder="1" applyAlignment="1">
      <alignment horizontal="center" vertical="center" wrapText="1"/>
    </xf>
    <xf numFmtId="2" fontId="14" fillId="2" borderId="3" xfId="47" applyNumberFormat="1" applyFont="1" applyFill="1" applyBorder="1" applyAlignment="1">
      <alignment horizontal="center" vertical="center" wrapText="1"/>
    </xf>
    <xf numFmtId="1" fontId="14" fillId="2" borderId="3" xfId="47" applyNumberFormat="1" applyFont="1" applyFill="1" applyBorder="1" applyAlignment="1">
      <alignment horizontal="center" vertical="center" wrapText="1"/>
    </xf>
    <xf numFmtId="166" fontId="14" fillId="2" borderId="3" xfId="47" applyNumberFormat="1" applyFont="1" applyFill="1" applyBorder="1" applyAlignment="1">
      <alignment horizontal="center" vertical="center" wrapText="1"/>
    </xf>
    <xf numFmtId="0" fontId="14" fillId="2" borderId="4" xfId="47" applyNumberFormat="1" applyFont="1" applyFill="1" applyBorder="1" applyAlignment="1">
      <alignment horizontal="center" vertical="center" wrapText="1"/>
    </xf>
    <xf numFmtId="0" fontId="14" fillId="2" borderId="5" xfId="47" applyFont="1" applyFill="1" applyBorder="1" applyAlignment="1">
      <alignment horizontal="center" vertical="center" wrapText="1"/>
    </xf>
    <xf numFmtId="0" fontId="14" fillId="2" borderId="6" xfId="47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left" vertical="top" wrapText="1"/>
    </xf>
    <xf numFmtId="0" fontId="4" fillId="0" borderId="8" xfId="1" applyFont="1" applyFill="1" applyBorder="1" applyAlignment="1">
      <alignment horizontal="center" vertical="center" wrapText="1"/>
    </xf>
    <xf numFmtId="165" fontId="4" fillId="0" borderId="8" xfId="3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165" fontId="2" fillId="0" borderId="9" xfId="0" applyNumberFormat="1" applyFon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</cellXfs>
  <cellStyles count="49"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Обычный" xfId="0" builtinId="0"/>
    <cellStyle name="Обычный 2" xfId="2"/>
    <cellStyle name="Обычный 2 2" xfId="45"/>
    <cellStyle name="Обычный 3" xfId="1"/>
    <cellStyle name="Обычный 3 2" xfId="46"/>
    <cellStyle name="Обычный 4" xfId="44"/>
    <cellStyle name="Обычный_Лист1" xfId="47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Финансовый 2" xfId="3"/>
    <cellStyle name="Финансовый 2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topLeftCell="A10" workbookViewId="0">
      <selection activeCell="C13" sqref="C13"/>
    </sheetView>
  </sheetViews>
  <sheetFormatPr defaultColWidth="8.85546875" defaultRowHeight="15" x14ac:dyDescent="0.25"/>
  <cols>
    <col min="1" max="1" width="8.85546875" style="1"/>
    <col min="2" max="2" width="61.42578125" style="1" customWidth="1"/>
    <col min="3" max="3" width="79.85546875" style="1" customWidth="1"/>
    <col min="4" max="4" width="18.7109375" style="1" customWidth="1"/>
    <col min="5" max="5" width="13.140625" style="1" customWidth="1"/>
    <col min="6" max="6" width="15.28515625" customWidth="1"/>
    <col min="7" max="7" width="18.85546875" style="1" customWidth="1"/>
    <col min="8" max="8" width="12.28515625" style="1" customWidth="1"/>
    <col min="9" max="16384" width="8.85546875" style="1"/>
  </cols>
  <sheetData>
    <row r="1" spans="1:8" s="3" customFormat="1" ht="47.25" customHeight="1" x14ac:dyDescent="0.25">
      <c r="A1" s="12" t="s">
        <v>29</v>
      </c>
      <c r="B1" s="13" t="s">
        <v>30</v>
      </c>
      <c r="C1" s="13" t="s">
        <v>31</v>
      </c>
      <c r="D1" s="13" t="s">
        <v>32</v>
      </c>
      <c r="E1" s="14" t="s">
        <v>33</v>
      </c>
      <c r="F1" s="15" t="s">
        <v>34</v>
      </c>
      <c r="G1" s="16" t="s">
        <v>35</v>
      </c>
      <c r="H1" s="17" t="s">
        <v>36</v>
      </c>
    </row>
    <row r="2" spans="1:8" s="3" customFormat="1" ht="24" customHeight="1" x14ac:dyDescent="0.25">
      <c r="A2" s="18">
        <v>1</v>
      </c>
      <c r="B2" s="9">
        <v>2</v>
      </c>
      <c r="C2" s="9">
        <v>3</v>
      </c>
      <c r="D2" s="11">
        <v>4</v>
      </c>
      <c r="E2" s="9">
        <v>5</v>
      </c>
      <c r="F2" s="10">
        <v>6</v>
      </c>
      <c r="G2" s="9">
        <v>7</v>
      </c>
      <c r="H2" s="19">
        <v>8</v>
      </c>
    </row>
    <row r="3" spans="1:8" ht="105" x14ac:dyDescent="0.25">
      <c r="A3" s="26">
        <v>1</v>
      </c>
      <c r="B3" s="4" t="s">
        <v>12</v>
      </c>
      <c r="C3" s="2" t="s">
        <v>8</v>
      </c>
      <c r="D3" s="6" t="s">
        <v>22</v>
      </c>
      <c r="E3" s="6">
        <v>20</v>
      </c>
      <c r="F3" s="7">
        <v>3044.25</v>
      </c>
      <c r="G3" s="24">
        <f>E3*F3</f>
        <v>60885</v>
      </c>
      <c r="H3" s="29" t="s">
        <v>37</v>
      </c>
    </row>
    <row r="4" spans="1:8" s="5" customFormat="1" ht="90" x14ac:dyDescent="0.25">
      <c r="A4" s="26">
        <v>2</v>
      </c>
      <c r="B4" s="4" t="s">
        <v>13</v>
      </c>
      <c r="C4" s="2" t="s">
        <v>9</v>
      </c>
      <c r="D4" s="6" t="s">
        <v>22</v>
      </c>
      <c r="E4" s="6">
        <v>10</v>
      </c>
      <c r="F4" s="7">
        <v>6682.5</v>
      </c>
      <c r="G4" s="24">
        <f t="shared" ref="G4:G15" si="0">E4*F4</f>
        <v>66825</v>
      </c>
      <c r="H4" s="30"/>
    </row>
    <row r="5" spans="1:8" ht="90" x14ac:dyDescent="0.25">
      <c r="A5" s="26">
        <v>3</v>
      </c>
      <c r="B5" s="4" t="s">
        <v>14</v>
      </c>
      <c r="C5" s="2" t="s">
        <v>2</v>
      </c>
      <c r="D5" s="6" t="s">
        <v>23</v>
      </c>
      <c r="E5" s="6">
        <v>30</v>
      </c>
      <c r="F5" s="7">
        <v>6682.5</v>
      </c>
      <c r="G5" s="24">
        <f t="shared" si="0"/>
        <v>200475</v>
      </c>
      <c r="H5" s="30"/>
    </row>
    <row r="6" spans="1:8" ht="105" x14ac:dyDescent="0.25">
      <c r="A6" s="26">
        <v>4</v>
      </c>
      <c r="B6" s="4" t="s">
        <v>15</v>
      </c>
      <c r="C6" s="2" t="s">
        <v>3</v>
      </c>
      <c r="D6" s="6" t="s">
        <v>23</v>
      </c>
      <c r="E6" s="6">
        <v>20</v>
      </c>
      <c r="F6" s="7">
        <v>4380.75</v>
      </c>
      <c r="G6" s="24">
        <f t="shared" si="0"/>
        <v>87615</v>
      </c>
      <c r="H6" s="30"/>
    </row>
    <row r="7" spans="1:8" ht="105" x14ac:dyDescent="0.25">
      <c r="A7" s="26">
        <v>5</v>
      </c>
      <c r="B7" s="4" t="s">
        <v>16</v>
      </c>
      <c r="C7" s="2" t="s">
        <v>11</v>
      </c>
      <c r="D7" s="6" t="s">
        <v>24</v>
      </c>
      <c r="E7" s="6">
        <v>4</v>
      </c>
      <c r="F7" s="7">
        <v>35417.25</v>
      </c>
      <c r="G7" s="24">
        <f t="shared" si="0"/>
        <v>141669</v>
      </c>
      <c r="H7" s="30"/>
    </row>
    <row r="8" spans="1:8" s="5" customFormat="1" ht="83.25" customHeight="1" x14ac:dyDescent="0.25">
      <c r="A8" s="26">
        <v>6</v>
      </c>
      <c r="B8" s="4" t="s">
        <v>17</v>
      </c>
      <c r="C8" s="2" t="s">
        <v>25</v>
      </c>
      <c r="D8" s="6" t="s">
        <v>23</v>
      </c>
      <c r="E8" s="6">
        <v>10</v>
      </c>
      <c r="F8" s="7">
        <v>4500</v>
      </c>
      <c r="G8" s="24">
        <f t="shared" si="0"/>
        <v>45000</v>
      </c>
      <c r="H8" s="30"/>
    </row>
    <row r="9" spans="1:8" ht="90" x14ac:dyDescent="0.25">
      <c r="A9" s="26">
        <v>7</v>
      </c>
      <c r="B9" s="2" t="s">
        <v>0</v>
      </c>
      <c r="C9" s="2" t="s">
        <v>10</v>
      </c>
      <c r="D9" s="6" t="s">
        <v>23</v>
      </c>
      <c r="E9" s="6">
        <v>10</v>
      </c>
      <c r="F9" s="7">
        <v>7722.0000000000009</v>
      </c>
      <c r="G9" s="24">
        <f t="shared" si="0"/>
        <v>77220.000000000015</v>
      </c>
      <c r="H9" s="30"/>
    </row>
    <row r="10" spans="1:8" ht="45" x14ac:dyDescent="0.25">
      <c r="A10" s="26">
        <v>8</v>
      </c>
      <c r="B10" s="4" t="s">
        <v>19</v>
      </c>
      <c r="C10" s="2" t="s">
        <v>5</v>
      </c>
      <c r="D10" s="6" t="s">
        <v>23</v>
      </c>
      <c r="E10" s="6">
        <v>10</v>
      </c>
      <c r="F10" s="7">
        <v>8093.2500000000009</v>
      </c>
      <c r="G10" s="24">
        <f t="shared" si="0"/>
        <v>80932.500000000015</v>
      </c>
      <c r="H10" s="30"/>
    </row>
    <row r="11" spans="1:8" ht="75" x14ac:dyDescent="0.25">
      <c r="A11" s="26">
        <v>9</v>
      </c>
      <c r="B11" s="2" t="s">
        <v>1</v>
      </c>
      <c r="C11" s="2" t="s">
        <v>6</v>
      </c>
      <c r="D11" s="6" t="s">
        <v>24</v>
      </c>
      <c r="E11" s="6">
        <v>5</v>
      </c>
      <c r="F11" s="7">
        <v>39426.75</v>
      </c>
      <c r="G11" s="24">
        <f t="shared" si="0"/>
        <v>197133.75</v>
      </c>
      <c r="H11" s="30"/>
    </row>
    <row r="12" spans="1:8" ht="60" x14ac:dyDescent="0.25">
      <c r="A12" s="26">
        <v>10</v>
      </c>
      <c r="B12" s="4" t="s">
        <v>20</v>
      </c>
      <c r="C12" s="2" t="s">
        <v>7</v>
      </c>
      <c r="D12" s="6" t="s">
        <v>24</v>
      </c>
      <c r="E12" s="6">
        <v>5</v>
      </c>
      <c r="F12" s="7">
        <v>34749.000000000007</v>
      </c>
      <c r="G12" s="24">
        <f t="shared" si="0"/>
        <v>173745.00000000003</v>
      </c>
      <c r="H12" s="30"/>
    </row>
    <row r="13" spans="1:8" ht="165" x14ac:dyDescent="0.25">
      <c r="A13" s="26">
        <v>11</v>
      </c>
      <c r="B13" s="4" t="s">
        <v>21</v>
      </c>
      <c r="C13" s="2" t="s">
        <v>27</v>
      </c>
      <c r="D13" s="6" t="s">
        <v>26</v>
      </c>
      <c r="E13" s="6">
        <v>200</v>
      </c>
      <c r="F13" s="7">
        <v>5346</v>
      </c>
      <c r="G13" s="24">
        <f t="shared" si="0"/>
        <v>1069200</v>
      </c>
      <c r="H13" s="30"/>
    </row>
    <row r="14" spans="1:8" ht="150" x14ac:dyDescent="0.25">
      <c r="A14" s="26">
        <v>12</v>
      </c>
      <c r="B14" s="4" t="s">
        <v>21</v>
      </c>
      <c r="C14" s="2" t="s">
        <v>28</v>
      </c>
      <c r="D14" s="6" t="s">
        <v>26</v>
      </c>
      <c r="E14" s="6">
        <v>150</v>
      </c>
      <c r="F14" s="7">
        <v>5865.75</v>
      </c>
      <c r="G14" s="24">
        <f t="shared" si="0"/>
        <v>879862.5</v>
      </c>
      <c r="H14" s="30"/>
    </row>
    <row r="15" spans="1:8" ht="75.75" thickBot="1" x14ac:dyDescent="0.3">
      <c r="A15" s="27">
        <v>13</v>
      </c>
      <c r="B15" s="20" t="s">
        <v>18</v>
      </c>
      <c r="C15" s="21" t="s">
        <v>4</v>
      </c>
      <c r="D15" s="22" t="s">
        <v>23</v>
      </c>
      <c r="E15" s="22">
        <v>20</v>
      </c>
      <c r="F15" s="23">
        <v>9355.5</v>
      </c>
      <c r="G15" s="25">
        <f t="shared" si="0"/>
        <v>187110</v>
      </c>
      <c r="H15" s="31"/>
    </row>
    <row r="16" spans="1:8" ht="15.75" thickBot="1" x14ac:dyDescent="0.3">
      <c r="A16" s="32" t="s">
        <v>38</v>
      </c>
      <c r="B16" s="33"/>
      <c r="C16" s="33"/>
      <c r="D16" s="33"/>
      <c r="E16" s="33"/>
      <c r="F16" s="34"/>
      <c r="G16" s="28">
        <f>SUM(G2:G15)</f>
        <v>3267679.75</v>
      </c>
      <c r="H16" s="8"/>
    </row>
  </sheetData>
  <autoFilter ref="A1:F14"/>
  <mergeCells count="2">
    <mergeCell ref="H3:H15"/>
    <mergeCell ref="A16:F1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Zen709</dc:creator>
  <cp:lastModifiedBy>Павел Дианов</cp:lastModifiedBy>
  <dcterms:created xsi:type="dcterms:W3CDTF">2015-08-26T12:31:39Z</dcterms:created>
  <dcterms:modified xsi:type="dcterms:W3CDTF">2017-02-21T13:02:07Z</dcterms:modified>
</cp:coreProperties>
</file>